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táček\Desktop\"/>
    </mc:Choice>
  </mc:AlternateContent>
  <xr:revisionPtr revIDLastSave="0" documentId="13_ncr:1_{6F712E6A-DD06-4291-B876-0E0E61F251AA}" xr6:coauthVersionLast="47" xr6:coauthVersionMax="47" xr10:uidLastSave="{00000000-0000-0000-0000-000000000000}"/>
  <bookViews>
    <workbookView xWindow="-120" yWindow="-120" windowWidth="29040" windowHeight="15720" activeTab="2" xr2:uid="{C573F4ED-B3A9-4529-A37B-5C47D6E1B78F}"/>
  </bookViews>
  <sheets>
    <sheet name="ŠPLH   3-5 " sheetId="1" r:id="rId1"/>
    <sheet name="ŠPLH 6-7" sheetId="5" r:id="rId2"/>
    <sheet name="ŠPLH 8-9" sheetId="6" r:id="rId3"/>
    <sheet name="List3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6" l="1"/>
  <c r="H32" i="6"/>
  <c r="H31" i="6"/>
  <c r="H29" i="6"/>
  <c r="H22" i="6"/>
  <c r="H26" i="6"/>
  <c r="H27" i="6"/>
  <c r="H25" i="6"/>
  <c r="H30" i="6"/>
  <c r="H23" i="6"/>
  <c r="H24" i="6"/>
  <c r="H28" i="6"/>
  <c r="H6" i="6"/>
  <c r="H16" i="6"/>
  <c r="H14" i="6"/>
  <c r="H9" i="6"/>
  <c r="H15" i="6"/>
  <c r="H13" i="6"/>
  <c r="H11" i="6"/>
  <c r="H8" i="6"/>
  <c r="H7" i="6"/>
  <c r="H12" i="6"/>
  <c r="H10" i="6"/>
  <c r="H22" i="5"/>
  <c r="H21" i="5"/>
  <c r="H23" i="5"/>
  <c r="H27" i="5"/>
  <c r="H25" i="5"/>
  <c r="H29" i="5"/>
  <c r="H26" i="5"/>
  <c r="H20" i="5"/>
  <c r="H28" i="5"/>
  <c r="H24" i="5"/>
  <c r="H15" i="5"/>
  <c r="H9" i="5"/>
  <c r="H16" i="5"/>
  <c r="H12" i="5"/>
  <c r="H13" i="5"/>
  <c r="H8" i="5"/>
  <c r="H7" i="5"/>
  <c r="H14" i="5"/>
  <c r="H11" i="5"/>
  <c r="H10" i="5"/>
  <c r="H30" i="1"/>
  <c r="H24" i="1"/>
  <c r="H25" i="1"/>
  <c r="H27" i="1"/>
  <c r="H31" i="1"/>
  <c r="H29" i="1"/>
  <c r="H23" i="1"/>
  <c r="H28" i="1"/>
  <c r="H26" i="1"/>
  <c r="H34" i="1"/>
  <c r="H33" i="1"/>
  <c r="H32" i="1"/>
  <c r="H19" i="1"/>
  <c r="H7" i="1"/>
  <c r="H16" i="1"/>
  <c r="H17" i="1"/>
  <c r="H9" i="1"/>
  <c r="H10" i="1"/>
  <c r="H14" i="1"/>
  <c r="H13" i="1"/>
  <c r="H18" i="1"/>
  <c r="H8" i="1"/>
  <c r="H11" i="1"/>
  <c r="H15" i="1"/>
  <c r="H12" i="1"/>
</calcChain>
</file>

<file path=xl/sharedStrings.xml><?xml version="1.0" encoding="utf-8"?>
<sst xmlns="http://schemas.openxmlformats.org/spreadsheetml/2006/main" count="315" uniqueCount="105">
  <si>
    <t>Lacman Mikuláš</t>
  </si>
  <si>
    <t>13</t>
  </si>
  <si>
    <t>CG</t>
  </si>
  <si>
    <t>1.</t>
  </si>
  <si>
    <t>Horynová Jolana</t>
  </si>
  <si>
    <t>11</t>
  </si>
  <si>
    <t>2.</t>
  </si>
  <si>
    <t>3.</t>
  </si>
  <si>
    <t>4.</t>
  </si>
  <si>
    <t>10</t>
  </si>
  <si>
    <t>14</t>
  </si>
  <si>
    <t>Hoskovcová Dominika</t>
  </si>
  <si>
    <t>15</t>
  </si>
  <si>
    <t>Sojka Václav</t>
  </si>
  <si>
    <t>12</t>
  </si>
  <si>
    <t>7.</t>
  </si>
  <si>
    <t>9.</t>
  </si>
  <si>
    <t>Horeš Jakub</t>
  </si>
  <si>
    <t>16</t>
  </si>
  <si>
    <t>Zicha Anna</t>
  </si>
  <si>
    <t>Hoskovec Vít</t>
  </si>
  <si>
    <t>17</t>
  </si>
  <si>
    <t>Svoboda Filip</t>
  </si>
  <si>
    <t>Beránek Adam</t>
  </si>
  <si>
    <t>Tuhá Štěpánka</t>
  </si>
  <si>
    <t>Šaber Matěj</t>
  </si>
  <si>
    <t>Frejlachová Aneta</t>
  </si>
  <si>
    <t>Knap Robin</t>
  </si>
  <si>
    <t>Bohuňková Ella</t>
  </si>
  <si>
    <t>KHP</t>
  </si>
  <si>
    <t>Mlynářová Marie</t>
  </si>
  <si>
    <t>Kyselová Ema</t>
  </si>
  <si>
    <t>Winklerová Julie</t>
  </si>
  <si>
    <t>Palieva Boryana</t>
  </si>
  <si>
    <t>Šamša Vladimír</t>
  </si>
  <si>
    <t>Pospíšilová Tereza</t>
  </si>
  <si>
    <t>Zrubec Lukáš</t>
  </si>
  <si>
    <t>Jolana Křikavová</t>
  </si>
  <si>
    <t>Ostrihoň Matěj</t>
  </si>
  <si>
    <t>Hoskovec David</t>
  </si>
  <si>
    <t>MA</t>
  </si>
  <si>
    <t>Lesák Luboš</t>
  </si>
  <si>
    <t>Kaprálek Lukáš</t>
  </si>
  <si>
    <t>Malimánková Sára</t>
  </si>
  <si>
    <t>Knapová Karolina</t>
  </si>
  <si>
    <t>Procházková Lenka</t>
  </si>
  <si>
    <t xml:space="preserve">Ševeček Adam </t>
  </si>
  <si>
    <t>Demeterová Eliška</t>
  </si>
  <si>
    <t>Faltýnová Eliška</t>
  </si>
  <si>
    <t>Gašpar Vojtěch</t>
  </si>
  <si>
    <t>Lukášková Valentýna</t>
  </si>
  <si>
    <t>Borovský Adam</t>
  </si>
  <si>
    <t>Dudla Dominik</t>
  </si>
  <si>
    <t>Neumanová Nela</t>
  </si>
  <si>
    <t>Slavík Adam</t>
  </si>
  <si>
    <t>Nedorostová Nela</t>
  </si>
  <si>
    <t>ZI</t>
  </si>
  <si>
    <t>Zubcová Julie</t>
  </si>
  <si>
    <t>Janda Karel</t>
  </si>
  <si>
    <t>Tvrdík Štěpán</t>
  </si>
  <si>
    <t>Kloudová Zoe</t>
  </si>
  <si>
    <t>Lacman Marek</t>
  </si>
  <si>
    <t>Hrčkuláková Soňa</t>
  </si>
  <si>
    <t>Šulc Vít</t>
  </si>
  <si>
    <t>Benadová Tereza</t>
  </si>
  <si>
    <t>Kubínová Ela</t>
  </si>
  <si>
    <t>Ditrych Jiří</t>
  </si>
  <si>
    <t>Slavík Jakub</t>
  </si>
  <si>
    <t>Fořt Adam</t>
  </si>
  <si>
    <t>Sádlo Tobiáš</t>
  </si>
  <si>
    <t>Pates Sean Whey</t>
  </si>
  <si>
    <t>Šibrava Kryštof</t>
  </si>
  <si>
    <t>Vopěnková Aneta</t>
  </si>
  <si>
    <t>5.</t>
  </si>
  <si>
    <t>6.</t>
  </si>
  <si>
    <t>8.</t>
  </si>
  <si>
    <t>10.</t>
  </si>
  <si>
    <t>11.</t>
  </si>
  <si>
    <t>12.</t>
  </si>
  <si>
    <t>13.</t>
  </si>
  <si>
    <t>KS</t>
  </si>
  <si>
    <t>Ptáčková Lucie</t>
  </si>
  <si>
    <t>Váchová Lucie</t>
  </si>
  <si>
    <t>Franc Jonáš</t>
  </si>
  <si>
    <t>Keclová Kateřina</t>
  </si>
  <si>
    <t>Kubešová Kateřina</t>
  </si>
  <si>
    <t>Chocholová Sofie</t>
  </si>
  <si>
    <t>Kalabisová Eliška</t>
  </si>
  <si>
    <t>Ebrahimzadeh Anna</t>
  </si>
  <si>
    <t>Vedralová Johanka</t>
  </si>
  <si>
    <t>Moc Maxmilián</t>
  </si>
  <si>
    <t>GY</t>
  </si>
  <si>
    <t>PA</t>
  </si>
  <si>
    <t>Hanuš Robert</t>
  </si>
  <si>
    <t>Douda Jakub</t>
  </si>
  <si>
    <t xml:space="preserve">Holubujev Maxim </t>
  </si>
  <si>
    <t>3 - 5 D</t>
  </si>
  <si>
    <t>DNF</t>
  </si>
  <si>
    <t>ŠPLH</t>
  </si>
  <si>
    <t>3 - 5 H</t>
  </si>
  <si>
    <t>6 - 7 D</t>
  </si>
  <si>
    <t>6 - 7 H</t>
  </si>
  <si>
    <t>11. OLYMPIÁDA DĚTÍ A MLÁDEŽE V KUTNÉ HOŘE</t>
  </si>
  <si>
    <t>8 - 9 D</t>
  </si>
  <si>
    <t>8 - 9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</si>
</sst>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/>
    <xf numFmtId="2" fontId="5" fillId="0" borderId="0" xfId="0" applyNumberFormat="1" applyFont="1"/>
    <xf numFmtId="49" fontId="1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wrapText="1"/>
    </xf>
    <xf numFmtId="16" fontId="4" fillId="0" borderId="0" xfId="0" applyNumberFormat="1" applyFont="1"/>
    <xf numFmtId="0" fontId="5" fillId="2" borderId="0" xfId="0" applyFont="1" applyFill="1"/>
    <xf numFmtId="0" fontId="5" fillId="3" borderId="0" xfId="0" applyFont="1" applyFill="1"/>
    <xf numFmtId="0" fontId="5" fillId="4" borderId="0" xfId="0" applyFont="1" applyFill="1"/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7" fillId="0" borderId="0" xfId="0" applyFont="1"/>
    <xf numFmtId="0" fontId="8" fillId="6" borderId="0" xfId="0" applyFont="1" applyFill="1"/>
    <xf numFmtId="0" fontId="9" fillId="5" borderId="0" xfId="0" applyFont="1" applyFill="1"/>
    <xf numFmtId="2" fontId="4" fillId="0" borderId="0" xfId="0" applyNumberFormat="1" applyFont="1" applyAlignment="1">
      <alignment horizontal="right"/>
    </xf>
    <xf numFmtId="49" fontId="6" fillId="0" borderId="0" xfId="0" applyNumberFormat="1" applyFont="1"/>
    <xf numFmtId="0" fontId="6" fillId="0" borderId="0" xfId="0" applyFont="1" applyAlignment="1">
      <alignment wrapText="1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wrapText="1"/>
    </xf>
    <xf numFmtId="49" fontId="6" fillId="0" borderId="0" xfId="1" applyNumberFormat="1" applyFont="1" applyAlignment="1">
      <alignment horizontal="left"/>
    </xf>
    <xf numFmtId="49" fontId="6" fillId="0" borderId="0" xfId="0" applyNumberFormat="1" applyFont="1" applyAlignment="1">
      <alignment horizontal="center" wrapText="1"/>
    </xf>
    <xf numFmtId="49" fontId="1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/>
    </xf>
  </cellXfs>
  <cellStyles count="2">
    <cellStyle name="Normální" xfId="0" builtinId="0"/>
    <cellStyle name="normální 7" xfId="1" xr:uid="{F00D01E4-6976-4B45-8021-022C0CB76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</xdr:row>
      <xdr:rowOff>142875</xdr:rowOff>
    </xdr:from>
    <xdr:to>
      <xdr:col>5</xdr:col>
      <xdr:colOff>352425</xdr:colOff>
      <xdr:row>5</xdr:row>
      <xdr:rowOff>95688</xdr:rowOff>
    </xdr:to>
    <xdr:pic>
      <xdr:nvPicPr>
        <xdr:cNvPr id="2" name="Obrázek 1" descr="banner.jpg">
          <a:extLst>
            <a:ext uri="{FF2B5EF4-FFF2-40B4-BE49-F238E27FC236}">
              <a16:creationId xmlns:a16="http://schemas.microsoft.com/office/drawing/2014/main" id="{2E9C6D09-CEB7-42C2-80FB-BD962B78D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333375"/>
          <a:ext cx="790575" cy="781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238124</xdr:colOff>
      <xdr:row>1</xdr:row>
      <xdr:rowOff>180975</xdr:rowOff>
    </xdr:from>
    <xdr:to>
      <xdr:col>7</xdr:col>
      <xdr:colOff>438150</xdr:colOff>
      <xdr:row>5</xdr:row>
      <xdr:rowOff>114300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439C264-53AD-423B-BA7A-C98FEABF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399" y="371475"/>
          <a:ext cx="75247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123825</xdr:rowOff>
    </xdr:from>
    <xdr:to>
      <xdr:col>6</xdr:col>
      <xdr:colOff>190500</xdr:colOff>
      <xdr:row>5</xdr:row>
      <xdr:rowOff>76638</xdr:rowOff>
    </xdr:to>
    <xdr:pic>
      <xdr:nvPicPr>
        <xdr:cNvPr id="2" name="Obrázek 1" descr="banner.jpg">
          <a:extLst>
            <a:ext uri="{FF2B5EF4-FFF2-40B4-BE49-F238E27FC236}">
              <a16:creationId xmlns:a16="http://schemas.microsoft.com/office/drawing/2014/main" id="{01A87BD6-5D57-4222-B02E-69C99CB90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314325"/>
          <a:ext cx="790575" cy="781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381000</xdr:colOff>
      <xdr:row>1</xdr:row>
      <xdr:rowOff>123825</xdr:rowOff>
    </xdr:from>
    <xdr:to>
      <xdr:col>8</xdr:col>
      <xdr:colOff>9526</xdr:colOff>
      <xdr:row>5</xdr:row>
      <xdr:rowOff>57150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FFD3982-CF3A-4459-BB2B-A64BEB7A5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314325"/>
          <a:ext cx="79057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</xdr:row>
      <xdr:rowOff>76200</xdr:rowOff>
    </xdr:from>
    <xdr:to>
      <xdr:col>5</xdr:col>
      <xdr:colOff>295275</xdr:colOff>
      <xdr:row>4</xdr:row>
      <xdr:rowOff>219513</xdr:rowOff>
    </xdr:to>
    <xdr:pic>
      <xdr:nvPicPr>
        <xdr:cNvPr id="3" name="Obrázek 2" descr="banner.jpg">
          <a:extLst>
            <a:ext uri="{FF2B5EF4-FFF2-40B4-BE49-F238E27FC236}">
              <a16:creationId xmlns:a16="http://schemas.microsoft.com/office/drawing/2014/main" id="{09AF5677-B6C2-4B11-9020-9444EC204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266700"/>
          <a:ext cx="790575" cy="781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400050</xdr:colOff>
      <xdr:row>1</xdr:row>
      <xdr:rowOff>28575</xdr:rowOff>
    </xdr:from>
    <xdr:to>
      <xdr:col>7</xdr:col>
      <xdr:colOff>161926</xdr:colOff>
      <xdr:row>4</xdr:row>
      <xdr:rowOff>152400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92B5C06-7712-4DD9-8DC7-2FB6BEF8B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219075"/>
          <a:ext cx="79057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2190-FF30-47E3-ACB4-0D37F6E13154}">
  <dimension ref="A1:T34"/>
  <sheetViews>
    <sheetView workbookViewId="0">
      <selection activeCell="AB22" sqref="AB22"/>
    </sheetView>
  </sheetViews>
  <sheetFormatPr defaultRowHeight="15" x14ac:dyDescent="0.2"/>
  <cols>
    <col min="1" max="1" width="4.28515625" style="5" customWidth="1"/>
    <col min="2" max="2" width="24.5703125" style="5" customWidth="1"/>
    <col min="3" max="3" width="5" style="5" customWidth="1"/>
    <col min="4" max="4" width="7.140625" style="5" customWidth="1"/>
    <col min="5" max="5" width="0.85546875" style="5" customWidth="1"/>
    <col min="6" max="7" width="8.28515625" style="5" customWidth="1"/>
    <col min="8" max="8" width="9.140625" style="5" customWidth="1"/>
    <col min="9" max="9" width="5.7109375" style="5" customWidth="1"/>
    <col min="10" max="10" width="4.28515625" style="5" customWidth="1"/>
    <col min="11" max="11" width="6.85546875" style="5" customWidth="1"/>
    <col min="12" max="12" width="9.140625" style="5"/>
    <col min="13" max="13" width="0.85546875" style="5" customWidth="1"/>
    <col min="14" max="19" width="7.7109375" style="5" customWidth="1"/>
    <col min="20" max="16384" width="9.140625" style="5"/>
  </cols>
  <sheetData>
    <row r="1" spans="1:19" x14ac:dyDescent="0.2">
      <c r="A1" s="13" t="s">
        <v>102</v>
      </c>
    </row>
    <row r="3" spans="1:19" ht="20.25" x14ac:dyDescent="0.3">
      <c r="B3" s="26" t="s">
        <v>98</v>
      </c>
    </row>
    <row r="6" spans="1:19" ht="18" x14ac:dyDescent="0.25">
      <c r="B6" s="27" t="s">
        <v>96</v>
      </c>
    </row>
    <row r="7" spans="1:19" ht="15.75" x14ac:dyDescent="0.25">
      <c r="A7" s="19" t="s">
        <v>3</v>
      </c>
      <c r="B7" s="22" t="s">
        <v>24</v>
      </c>
      <c r="C7" s="23" t="s">
        <v>12</v>
      </c>
      <c r="D7" s="24" t="s">
        <v>40</v>
      </c>
      <c r="F7" s="9">
        <v>5.95</v>
      </c>
      <c r="G7" s="9">
        <v>5.61</v>
      </c>
      <c r="H7" s="10">
        <f t="shared" ref="H7:H19" si="0">SUM(F7:G7)</f>
        <v>11.56</v>
      </c>
      <c r="J7" s="19" t="s">
        <v>3</v>
      </c>
      <c r="K7" s="19" t="s">
        <v>56</v>
      </c>
      <c r="L7" s="7">
        <v>48.19</v>
      </c>
      <c r="N7" s="5">
        <v>6.24</v>
      </c>
      <c r="O7" s="5">
        <v>5.43</v>
      </c>
      <c r="P7" s="5">
        <v>8.91</v>
      </c>
      <c r="Q7" s="5">
        <v>7.79</v>
      </c>
      <c r="R7" s="5">
        <v>10.51</v>
      </c>
      <c r="S7" s="5">
        <v>9.31</v>
      </c>
    </row>
    <row r="8" spans="1:19" ht="15.75" x14ac:dyDescent="0.25">
      <c r="A8" s="20" t="s">
        <v>6</v>
      </c>
      <c r="B8" s="7" t="s">
        <v>60</v>
      </c>
      <c r="C8" s="24" t="s">
        <v>10</v>
      </c>
      <c r="D8" s="6" t="s">
        <v>56</v>
      </c>
      <c r="F8" s="9">
        <v>6.24</v>
      </c>
      <c r="G8" s="9">
        <v>5.43</v>
      </c>
      <c r="H8" s="10">
        <f t="shared" si="0"/>
        <v>11.67</v>
      </c>
      <c r="J8" s="20" t="s">
        <v>6</v>
      </c>
      <c r="K8" s="20" t="s">
        <v>92</v>
      </c>
      <c r="L8" s="7">
        <v>48.52</v>
      </c>
      <c r="N8" s="5">
        <v>6.88</v>
      </c>
      <c r="O8" s="5">
        <v>7.09</v>
      </c>
      <c r="P8" s="5">
        <v>7.66</v>
      </c>
      <c r="Q8" s="5">
        <v>8.2799999999999994</v>
      </c>
      <c r="R8" s="5">
        <v>9.5500000000000007</v>
      </c>
      <c r="S8" s="5">
        <v>9.06</v>
      </c>
    </row>
    <row r="9" spans="1:19" ht="15.75" x14ac:dyDescent="0.25">
      <c r="A9" s="21" t="s">
        <v>7</v>
      </c>
      <c r="B9" s="25" t="s">
        <v>30</v>
      </c>
      <c r="C9" s="23" t="s">
        <v>10</v>
      </c>
      <c r="D9" s="24" t="s">
        <v>92</v>
      </c>
      <c r="F9" s="9">
        <v>6.88</v>
      </c>
      <c r="G9" s="9">
        <v>7.09</v>
      </c>
      <c r="H9" s="10">
        <f t="shared" si="0"/>
        <v>13.969999999999999</v>
      </c>
      <c r="J9" s="21" t="s">
        <v>7</v>
      </c>
      <c r="K9" s="21" t="s">
        <v>40</v>
      </c>
      <c r="L9" s="7">
        <v>54.14</v>
      </c>
      <c r="N9" s="5">
        <v>5.95</v>
      </c>
      <c r="O9" s="5">
        <v>5.61</v>
      </c>
      <c r="P9" s="5">
        <v>11.46</v>
      </c>
      <c r="Q9" s="5">
        <v>9.73</v>
      </c>
      <c r="R9" s="5">
        <v>10.67</v>
      </c>
      <c r="S9" s="5">
        <v>10.72</v>
      </c>
    </row>
    <row r="10" spans="1:19" ht="15.75" x14ac:dyDescent="0.25">
      <c r="A10" s="8" t="s">
        <v>8</v>
      </c>
      <c r="B10" s="4" t="s">
        <v>31</v>
      </c>
      <c r="C10" s="2" t="s">
        <v>12</v>
      </c>
      <c r="D10" s="12" t="s">
        <v>92</v>
      </c>
      <c r="F10" s="9">
        <v>7.66</v>
      </c>
      <c r="G10" s="9">
        <v>8.2799999999999994</v>
      </c>
      <c r="H10" s="10">
        <f t="shared" si="0"/>
        <v>15.94</v>
      </c>
    </row>
    <row r="11" spans="1:19" ht="15.75" x14ac:dyDescent="0.25">
      <c r="A11" s="8" t="s">
        <v>73</v>
      </c>
      <c r="B11" s="13" t="s">
        <v>62</v>
      </c>
      <c r="C11" s="12" t="s">
        <v>18</v>
      </c>
      <c r="D11" s="8" t="s">
        <v>56</v>
      </c>
      <c r="F11" s="9">
        <v>8.91</v>
      </c>
      <c r="G11" s="9">
        <v>7.79</v>
      </c>
      <c r="H11" s="10">
        <f t="shared" si="0"/>
        <v>16.7</v>
      </c>
    </row>
    <row r="12" spans="1:19" ht="15.75" customHeight="1" x14ac:dyDescent="0.25">
      <c r="A12" s="8" t="s">
        <v>74</v>
      </c>
      <c r="B12" s="14" t="s">
        <v>11</v>
      </c>
      <c r="C12" s="2" t="s">
        <v>12</v>
      </c>
      <c r="D12" s="12" t="s">
        <v>80</v>
      </c>
      <c r="F12" s="9">
        <v>8.64</v>
      </c>
      <c r="G12" s="9">
        <v>8.5299999999999994</v>
      </c>
      <c r="H12" s="10">
        <f t="shared" si="0"/>
        <v>17.170000000000002</v>
      </c>
      <c r="K12" s="6"/>
    </row>
    <row r="13" spans="1:19" ht="15.75" x14ac:dyDescent="0.25">
      <c r="A13" s="8" t="s">
        <v>15</v>
      </c>
      <c r="B13" s="11" t="s">
        <v>33</v>
      </c>
      <c r="C13" s="2" t="s">
        <v>12</v>
      </c>
      <c r="D13" s="12" t="s">
        <v>92</v>
      </c>
      <c r="F13" s="9">
        <v>9.06</v>
      </c>
      <c r="G13" s="9">
        <v>9.69</v>
      </c>
      <c r="H13" s="10">
        <f t="shared" si="0"/>
        <v>18.75</v>
      </c>
    </row>
    <row r="14" spans="1:19" ht="15.75" x14ac:dyDescent="0.25">
      <c r="A14" s="8" t="s">
        <v>75</v>
      </c>
      <c r="B14" s="4" t="s">
        <v>32</v>
      </c>
      <c r="C14" s="2" t="s">
        <v>10</v>
      </c>
      <c r="D14" s="12" t="s">
        <v>92</v>
      </c>
      <c r="F14" s="9">
        <v>9.8000000000000007</v>
      </c>
      <c r="G14" s="9">
        <v>9.5500000000000007</v>
      </c>
      <c r="H14" s="10">
        <f t="shared" si="0"/>
        <v>19.350000000000001</v>
      </c>
    </row>
    <row r="15" spans="1:19" ht="15.75" x14ac:dyDescent="0.25">
      <c r="A15" s="8" t="s">
        <v>16</v>
      </c>
      <c r="B15" s="5" t="s">
        <v>64</v>
      </c>
      <c r="C15" s="12" t="s">
        <v>18</v>
      </c>
      <c r="D15" s="8" t="s">
        <v>56</v>
      </c>
      <c r="F15" s="9">
        <v>10.51</v>
      </c>
      <c r="G15" s="9">
        <v>9.31</v>
      </c>
      <c r="H15" s="10">
        <f t="shared" si="0"/>
        <v>19.82</v>
      </c>
    </row>
    <row r="16" spans="1:19" ht="15.75" x14ac:dyDescent="0.25">
      <c r="A16" s="8" t="s">
        <v>76</v>
      </c>
      <c r="B16" s="11" t="s">
        <v>26</v>
      </c>
      <c r="C16" s="2" t="s">
        <v>12</v>
      </c>
      <c r="D16" s="12" t="s">
        <v>40</v>
      </c>
      <c r="F16" s="9">
        <v>11.46</v>
      </c>
      <c r="G16" s="9">
        <v>9.73</v>
      </c>
      <c r="H16" s="10">
        <f t="shared" si="0"/>
        <v>21.19</v>
      </c>
    </row>
    <row r="17" spans="1:20" ht="15.75" x14ac:dyDescent="0.25">
      <c r="A17" s="8" t="s">
        <v>77</v>
      </c>
      <c r="B17" s="11" t="s">
        <v>28</v>
      </c>
      <c r="C17" s="2" t="s">
        <v>18</v>
      </c>
      <c r="D17" s="12" t="s">
        <v>40</v>
      </c>
      <c r="F17" s="9">
        <v>10.67</v>
      </c>
      <c r="G17" s="9">
        <v>10.72</v>
      </c>
      <c r="H17" s="10">
        <f t="shared" si="0"/>
        <v>21.39</v>
      </c>
    </row>
    <row r="18" spans="1:20" ht="15.75" x14ac:dyDescent="0.25">
      <c r="A18" s="8" t="s">
        <v>78</v>
      </c>
      <c r="B18" s="5" t="s">
        <v>65</v>
      </c>
      <c r="C18" s="12" t="s">
        <v>21</v>
      </c>
      <c r="D18" s="8" t="s">
        <v>56</v>
      </c>
      <c r="F18" s="9">
        <v>13.43</v>
      </c>
      <c r="G18" s="9">
        <v>16.2</v>
      </c>
      <c r="H18" s="10">
        <f t="shared" si="0"/>
        <v>29.63</v>
      </c>
    </row>
    <row r="19" spans="1:20" ht="15.75" x14ac:dyDescent="0.25">
      <c r="A19" s="8" t="s">
        <v>79</v>
      </c>
      <c r="B19" s="14" t="s">
        <v>19</v>
      </c>
      <c r="C19" s="2" t="s">
        <v>18</v>
      </c>
      <c r="D19" s="12" t="s">
        <v>80</v>
      </c>
      <c r="H19" s="10">
        <f t="shared" si="0"/>
        <v>0</v>
      </c>
    </row>
    <row r="20" spans="1:20" ht="14.25" customHeight="1" x14ac:dyDescent="0.2">
      <c r="B20" s="15"/>
    </row>
    <row r="21" spans="1:20" x14ac:dyDescent="0.2">
      <c r="T21" s="8"/>
    </row>
    <row r="22" spans="1:20" ht="18" x14ac:dyDescent="0.25">
      <c r="B22" s="27" t="s">
        <v>99</v>
      </c>
      <c r="T22" s="8"/>
    </row>
    <row r="23" spans="1:20" ht="15.75" x14ac:dyDescent="0.25">
      <c r="A23" s="19" t="s">
        <v>3</v>
      </c>
      <c r="B23" s="29" t="s">
        <v>94</v>
      </c>
      <c r="C23" s="23" t="s">
        <v>10</v>
      </c>
      <c r="D23" s="24" t="s">
        <v>92</v>
      </c>
      <c r="F23" s="9">
        <v>5.51</v>
      </c>
      <c r="G23" s="9">
        <v>6.08</v>
      </c>
      <c r="H23" s="10">
        <f t="shared" ref="H23:H34" si="1">SUM(F23:G23)</f>
        <v>11.59</v>
      </c>
      <c r="J23" s="19" t="s">
        <v>3</v>
      </c>
      <c r="K23" s="19" t="s">
        <v>40</v>
      </c>
      <c r="L23" s="10">
        <v>47.01</v>
      </c>
      <c r="N23" s="9">
        <v>7.28</v>
      </c>
      <c r="O23" s="9">
        <v>7.34</v>
      </c>
      <c r="P23" s="9">
        <v>8.09</v>
      </c>
      <c r="Q23" s="9">
        <v>7.75</v>
      </c>
      <c r="R23" s="9">
        <v>7.91</v>
      </c>
      <c r="S23" s="9">
        <v>8.64</v>
      </c>
    </row>
    <row r="24" spans="1:20" ht="15.75" x14ac:dyDescent="0.25">
      <c r="A24" s="20" t="s">
        <v>6</v>
      </c>
      <c r="B24" s="30" t="s">
        <v>20</v>
      </c>
      <c r="C24" s="23" t="s">
        <v>21</v>
      </c>
      <c r="D24" s="24" t="s">
        <v>80</v>
      </c>
      <c r="F24" s="9">
        <v>6.78</v>
      </c>
      <c r="G24" s="9">
        <v>6.71</v>
      </c>
      <c r="H24" s="10">
        <f t="shared" si="1"/>
        <v>13.49</v>
      </c>
      <c r="J24" s="20" t="s">
        <v>6</v>
      </c>
      <c r="K24" s="20" t="s">
        <v>80</v>
      </c>
      <c r="L24" s="10">
        <v>58.3</v>
      </c>
      <c r="N24" s="9">
        <v>6.78</v>
      </c>
      <c r="O24" s="9">
        <v>6.71</v>
      </c>
      <c r="P24" s="9">
        <v>8.27</v>
      </c>
      <c r="Q24" s="9">
        <v>9.9</v>
      </c>
      <c r="R24" s="9">
        <v>12.11</v>
      </c>
      <c r="S24" s="9">
        <v>14.53</v>
      </c>
    </row>
    <row r="25" spans="1:20" ht="15.75" x14ac:dyDescent="0.25">
      <c r="A25" s="21" t="s">
        <v>7</v>
      </c>
      <c r="B25" s="22" t="s">
        <v>23</v>
      </c>
      <c r="C25" s="23" t="s">
        <v>18</v>
      </c>
      <c r="D25" s="24" t="s">
        <v>40</v>
      </c>
      <c r="F25" s="9">
        <v>7.28</v>
      </c>
      <c r="G25" s="9">
        <v>7.34</v>
      </c>
      <c r="H25" s="10">
        <f t="shared" si="1"/>
        <v>14.620000000000001</v>
      </c>
      <c r="J25" s="21" t="s">
        <v>7</v>
      </c>
      <c r="K25" s="21" t="s">
        <v>56</v>
      </c>
      <c r="L25" s="10">
        <v>84.06</v>
      </c>
      <c r="N25" s="9">
        <v>8.26</v>
      </c>
      <c r="O25" s="9">
        <v>6.61</v>
      </c>
      <c r="P25" s="9">
        <v>7.86</v>
      </c>
      <c r="Q25" s="9">
        <v>8.5500000000000007</v>
      </c>
      <c r="R25" s="9">
        <v>22.14</v>
      </c>
      <c r="S25" s="9">
        <v>30.64</v>
      </c>
    </row>
    <row r="26" spans="1:20" ht="15.75" x14ac:dyDescent="0.25">
      <c r="A26" s="8" t="s">
        <v>8</v>
      </c>
      <c r="B26" s="5" t="s">
        <v>59</v>
      </c>
      <c r="C26" s="12" t="s">
        <v>12</v>
      </c>
      <c r="D26" s="8" t="s">
        <v>56</v>
      </c>
      <c r="F26" s="9">
        <v>8.26</v>
      </c>
      <c r="G26" s="9">
        <v>6.61</v>
      </c>
      <c r="H26" s="10">
        <f t="shared" si="1"/>
        <v>14.870000000000001</v>
      </c>
    </row>
    <row r="27" spans="1:20" ht="15.75" x14ac:dyDescent="0.25">
      <c r="A27" s="8" t="s">
        <v>73</v>
      </c>
      <c r="B27" s="11" t="s">
        <v>25</v>
      </c>
      <c r="C27" s="2" t="s">
        <v>12</v>
      </c>
      <c r="D27" s="12" t="s">
        <v>40</v>
      </c>
      <c r="F27" s="9">
        <v>8.09</v>
      </c>
      <c r="G27" s="9">
        <v>7.75</v>
      </c>
      <c r="H27" s="10">
        <f t="shared" si="1"/>
        <v>15.84</v>
      </c>
    </row>
    <row r="28" spans="1:20" ht="15.75" x14ac:dyDescent="0.25">
      <c r="A28" s="8" t="s">
        <v>74</v>
      </c>
      <c r="B28" s="13" t="s">
        <v>58</v>
      </c>
      <c r="C28" s="12" t="s">
        <v>10</v>
      </c>
      <c r="D28" s="8" t="s">
        <v>56</v>
      </c>
      <c r="F28" s="9">
        <v>7.86</v>
      </c>
      <c r="G28" s="9">
        <v>8.5500000000000007</v>
      </c>
      <c r="H28" s="10">
        <f t="shared" si="1"/>
        <v>16.41</v>
      </c>
    </row>
    <row r="29" spans="1:20" ht="15.75" x14ac:dyDescent="0.25">
      <c r="A29" s="8" t="s">
        <v>15</v>
      </c>
      <c r="B29" s="11" t="s">
        <v>27</v>
      </c>
      <c r="C29" s="2" t="s">
        <v>10</v>
      </c>
      <c r="D29" s="12" t="s">
        <v>40</v>
      </c>
      <c r="F29" s="9">
        <v>7.91</v>
      </c>
      <c r="G29" s="9">
        <v>8.64</v>
      </c>
      <c r="H29" s="10">
        <f t="shared" si="1"/>
        <v>16.55</v>
      </c>
    </row>
    <row r="30" spans="1:20" ht="15.75" x14ac:dyDescent="0.25">
      <c r="A30" s="8" t="s">
        <v>75</v>
      </c>
      <c r="B30" s="14" t="s">
        <v>13</v>
      </c>
      <c r="C30" s="2" t="s">
        <v>12</v>
      </c>
      <c r="D30" s="12" t="s">
        <v>80</v>
      </c>
      <c r="F30" s="9">
        <v>8.27</v>
      </c>
      <c r="G30" s="9">
        <v>9.9</v>
      </c>
      <c r="H30" s="10">
        <f t="shared" si="1"/>
        <v>18.170000000000002</v>
      </c>
      <c r="T30" s="8"/>
    </row>
    <row r="31" spans="1:20" ht="15.75" x14ac:dyDescent="0.25">
      <c r="A31" s="8" t="s">
        <v>16</v>
      </c>
      <c r="B31" s="11" t="s">
        <v>93</v>
      </c>
      <c r="C31" s="2" t="s">
        <v>12</v>
      </c>
      <c r="D31" s="12" t="s">
        <v>40</v>
      </c>
      <c r="F31" s="9">
        <v>11.1</v>
      </c>
      <c r="G31" s="9">
        <v>11.7</v>
      </c>
      <c r="H31" s="10">
        <f t="shared" si="1"/>
        <v>22.799999999999997</v>
      </c>
      <c r="T31" s="8"/>
    </row>
    <row r="32" spans="1:20" ht="15.75" x14ac:dyDescent="0.25">
      <c r="A32" s="8" t="s">
        <v>76</v>
      </c>
      <c r="B32" s="14" t="s">
        <v>17</v>
      </c>
      <c r="C32" s="2" t="s">
        <v>18</v>
      </c>
      <c r="D32" s="12" t="s">
        <v>80</v>
      </c>
      <c r="F32" s="9">
        <v>12.11</v>
      </c>
      <c r="G32" s="9">
        <v>14.53</v>
      </c>
      <c r="H32" s="10">
        <f t="shared" si="1"/>
        <v>26.64</v>
      </c>
      <c r="T32" s="8"/>
    </row>
    <row r="33" spans="1:20" ht="15.75" x14ac:dyDescent="0.25">
      <c r="A33" s="8" t="s">
        <v>77</v>
      </c>
      <c r="B33" s="5" t="s">
        <v>63</v>
      </c>
      <c r="C33" s="5">
        <v>16</v>
      </c>
      <c r="D33" s="8" t="s">
        <v>56</v>
      </c>
      <c r="F33" s="9">
        <v>22.14</v>
      </c>
      <c r="G33" s="9">
        <v>30.64</v>
      </c>
      <c r="H33" s="10">
        <f t="shared" si="1"/>
        <v>52.78</v>
      </c>
      <c r="T33" s="8"/>
    </row>
    <row r="34" spans="1:20" ht="15.75" x14ac:dyDescent="0.25">
      <c r="A34" s="8" t="s">
        <v>78</v>
      </c>
      <c r="B34" s="13" t="s">
        <v>61</v>
      </c>
      <c r="C34" s="12" t="s">
        <v>18</v>
      </c>
      <c r="D34" s="8" t="s">
        <v>56</v>
      </c>
      <c r="F34" s="28" t="s">
        <v>97</v>
      </c>
      <c r="G34" s="28" t="s">
        <v>97</v>
      </c>
      <c r="H34" s="10">
        <f t="shared" si="1"/>
        <v>0</v>
      </c>
    </row>
  </sheetData>
  <sortState xmlns:xlrd2="http://schemas.microsoft.com/office/spreadsheetml/2017/richdata2" ref="K9:Y11">
    <sortCondition ref="Y9:Y11"/>
  </sortState>
  <phoneticPr fontId="3" type="noConversion"/>
  <pageMargins left="0.28000000000000003" right="0.18" top="0.34" bottom="0.28999999999999998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C11D0-F11D-4313-9C1E-2C41D88A44EB}">
  <dimension ref="A1:U29"/>
  <sheetViews>
    <sheetView workbookViewId="0">
      <selection activeCell="A7" sqref="A7:A9"/>
    </sheetView>
  </sheetViews>
  <sheetFormatPr defaultRowHeight="15" x14ac:dyDescent="0.2"/>
  <cols>
    <col min="1" max="1" width="4.42578125" style="8" customWidth="1"/>
    <col min="2" max="2" width="23.7109375" style="5" customWidth="1"/>
    <col min="3" max="3" width="4.28515625" style="5" customWidth="1"/>
    <col min="4" max="4" width="6.42578125" style="5" customWidth="1"/>
    <col min="5" max="5" width="0.85546875" style="5" customWidth="1"/>
    <col min="6" max="7" width="8.28515625" style="5" customWidth="1"/>
    <col min="8" max="8" width="9.140625" style="5"/>
    <col min="9" max="9" width="5.28515625" style="5" customWidth="1"/>
    <col min="10" max="10" width="4.28515625" style="5" customWidth="1"/>
    <col min="11" max="11" width="7.7109375" style="5" customWidth="1"/>
    <col min="12" max="12" width="9.140625" style="5"/>
    <col min="13" max="13" width="0.85546875" style="5" customWidth="1"/>
    <col min="14" max="19" width="7.7109375" style="5" customWidth="1"/>
    <col min="20" max="16384" width="9.140625" style="5"/>
  </cols>
  <sheetData>
    <row r="1" spans="1:21" x14ac:dyDescent="0.2">
      <c r="A1" s="13" t="s">
        <v>102</v>
      </c>
    </row>
    <row r="3" spans="1:21" ht="20.25" x14ac:dyDescent="0.3">
      <c r="B3" s="26" t="s">
        <v>98</v>
      </c>
    </row>
    <row r="6" spans="1:21" ht="18" x14ac:dyDescent="0.25">
      <c r="B6" s="27" t="s">
        <v>100</v>
      </c>
    </row>
    <row r="7" spans="1:21" ht="15.75" x14ac:dyDescent="0.25">
      <c r="A7" s="19" t="s">
        <v>3</v>
      </c>
      <c r="B7" s="33" t="s">
        <v>45</v>
      </c>
      <c r="C7" s="23" t="s">
        <v>14</v>
      </c>
      <c r="D7" s="23" t="s">
        <v>40</v>
      </c>
      <c r="F7" s="9">
        <v>5.42</v>
      </c>
      <c r="G7" s="9">
        <v>5.37</v>
      </c>
      <c r="H7" s="10">
        <f>SUM(F7:G7)</f>
        <v>10.79</v>
      </c>
      <c r="J7" s="19" t="s">
        <v>3</v>
      </c>
      <c r="K7" s="16" t="s">
        <v>40</v>
      </c>
      <c r="L7" s="10">
        <v>38.200000000000003</v>
      </c>
      <c r="M7" s="9"/>
      <c r="N7" s="9">
        <v>6.75</v>
      </c>
      <c r="O7" s="9">
        <v>5.96</v>
      </c>
      <c r="P7" s="9">
        <v>5.42</v>
      </c>
      <c r="Q7" s="9">
        <v>5.37</v>
      </c>
      <c r="R7" s="9">
        <v>6.67</v>
      </c>
      <c r="S7" s="9">
        <v>8.0299999999999994</v>
      </c>
      <c r="T7" s="9"/>
      <c r="U7" s="9"/>
    </row>
    <row r="8" spans="1:21" ht="15.75" x14ac:dyDescent="0.25">
      <c r="A8" s="20" t="s">
        <v>6</v>
      </c>
      <c r="B8" s="33" t="s">
        <v>43</v>
      </c>
      <c r="C8" s="23" t="s">
        <v>10</v>
      </c>
      <c r="D8" s="23" t="s">
        <v>40</v>
      </c>
      <c r="F8" s="9">
        <v>6.75</v>
      </c>
      <c r="G8" s="9">
        <v>5.96</v>
      </c>
      <c r="H8" s="10">
        <f>SUM(F8:G8)</f>
        <v>12.71</v>
      </c>
      <c r="J8" s="20" t="s">
        <v>6</v>
      </c>
      <c r="K8" s="17" t="s">
        <v>91</v>
      </c>
      <c r="L8" s="10">
        <v>45.27</v>
      </c>
      <c r="M8" s="9"/>
      <c r="N8" s="9">
        <v>7.46</v>
      </c>
      <c r="O8" s="9">
        <v>6.36</v>
      </c>
      <c r="P8" s="9">
        <v>7</v>
      </c>
      <c r="Q8" s="9">
        <v>7.75</v>
      </c>
      <c r="R8" s="9">
        <v>8.2799999999999994</v>
      </c>
      <c r="S8" s="9">
        <v>8.42</v>
      </c>
      <c r="T8" s="9"/>
      <c r="U8" s="9"/>
    </row>
    <row r="9" spans="1:21" ht="15.75" x14ac:dyDescent="0.25">
      <c r="A9" s="21" t="s">
        <v>7</v>
      </c>
      <c r="B9" s="29" t="s">
        <v>82</v>
      </c>
      <c r="C9" s="23" t="s">
        <v>1</v>
      </c>
      <c r="D9" s="23" t="s">
        <v>91</v>
      </c>
      <c r="F9" s="9">
        <v>7.46</v>
      </c>
      <c r="G9" s="9">
        <v>6.36</v>
      </c>
      <c r="H9" s="10">
        <f>SUM(F9:G9)</f>
        <v>13.82</v>
      </c>
    </row>
    <row r="10" spans="1:21" ht="15.75" x14ac:dyDescent="0.25">
      <c r="A10" s="8" t="s">
        <v>8</v>
      </c>
      <c r="B10" s="3" t="s">
        <v>4</v>
      </c>
      <c r="C10" s="2" t="s">
        <v>5</v>
      </c>
      <c r="D10" s="2" t="s">
        <v>2</v>
      </c>
      <c r="E10" s="9"/>
      <c r="F10" s="9">
        <v>7.16</v>
      </c>
      <c r="G10" s="9">
        <v>7.02</v>
      </c>
      <c r="H10" s="10">
        <f t="shared" ref="H10:H15" si="0">SUM(E10:G10)</f>
        <v>14.18</v>
      </c>
    </row>
    <row r="11" spans="1:21" ht="15.75" x14ac:dyDescent="0.25">
      <c r="A11" s="8" t="s">
        <v>73</v>
      </c>
      <c r="B11" s="3" t="s">
        <v>48</v>
      </c>
      <c r="C11" s="2" t="s">
        <v>1</v>
      </c>
      <c r="D11" s="2" t="s">
        <v>40</v>
      </c>
      <c r="F11" s="9">
        <v>6.67</v>
      </c>
      <c r="G11" s="9">
        <v>8.0299999999999994</v>
      </c>
      <c r="H11" s="10">
        <f>SUM(F11:G11)</f>
        <v>14.7</v>
      </c>
    </row>
    <row r="12" spans="1:21" ht="15.75" x14ac:dyDescent="0.25">
      <c r="A12" s="8" t="s">
        <v>74</v>
      </c>
      <c r="B12" s="1" t="s">
        <v>85</v>
      </c>
      <c r="C12" s="2" t="s">
        <v>1</v>
      </c>
      <c r="D12" s="2" t="s">
        <v>91</v>
      </c>
      <c r="F12" s="9">
        <v>7</v>
      </c>
      <c r="G12" s="9">
        <v>7.75</v>
      </c>
      <c r="H12" s="10">
        <f>SUM(F12:G12)</f>
        <v>14.75</v>
      </c>
    </row>
    <row r="13" spans="1:21" ht="15.75" x14ac:dyDescent="0.25">
      <c r="A13" s="8" t="s">
        <v>15</v>
      </c>
      <c r="B13" s="4" t="s">
        <v>35</v>
      </c>
      <c r="C13" s="2" t="s">
        <v>1</v>
      </c>
      <c r="D13" s="12" t="s">
        <v>29</v>
      </c>
      <c r="E13" s="9"/>
      <c r="F13" s="9">
        <v>8.2799999999999994</v>
      </c>
      <c r="G13" s="9">
        <v>8.42</v>
      </c>
      <c r="H13" s="10">
        <f t="shared" si="0"/>
        <v>16.7</v>
      </c>
    </row>
    <row r="14" spans="1:21" ht="15.75" x14ac:dyDescent="0.25">
      <c r="A14" s="8" t="s">
        <v>75</v>
      </c>
      <c r="B14" s="3" t="s">
        <v>47</v>
      </c>
      <c r="C14" s="2" t="s">
        <v>14</v>
      </c>
      <c r="D14" s="2" t="s">
        <v>40</v>
      </c>
      <c r="F14" s="9">
        <v>8.98</v>
      </c>
      <c r="G14" s="9">
        <v>8.6999999999999993</v>
      </c>
      <c r="H14" s="10">
        <f>SUM(F14:G14)</f>
        <v>17.68</v>
      </c>
      <c r="K14" s="7"/>
      <c r="M14" s="9"/>
      <c r="R14" s="9"/>
      <c r="U14" s="9"/>
    </row>
    <row r="15" spans="1:21" ht="15.75" x14ac:dyDescent="0.25">
      <c r="A15" s="8" t="s">
        <v>16</v>
      </c>
      <c r="B15" s="3" t="s">
        <v>81</v>
      </c>
      <c r="C15" s="2" t="s">
        <v>1</v>
      </c>
      <c r="D15" s="2" t="s">
        <v>91</v>
      </c>
      <c r="E15" s="9"/>
      <c r="F15" s="9">
        <v>8.32</v>
      </c>
      <c r="G15" s="9">
        <v>10.17</v>
      </c>
      <c r="H15" s="10">
        <f t="shared" si="0"/>
        <v>18.490000000000002</v>
      </c>
      <c r="K15" s="7"/>
      <c r="U15" s="9"/>
    </row>
    <row r="16" spans="1:21" ht="15.75" x14ac:dyDescent="0.25">
      <c r="A16" s="8" t="s">
        <v>76</v>
      </c>
      <c r="B16" s="1" t="s">
        <v>84</v>
      </c>
      <c r="C16" s="2" t="s">
        <v>10</v>
      </c>
      <c r="D16" s="2" t="s">
        <v>91</v>
      </c>
      <c r="F16" s="9">
        <v>12.47</v>
      </c>
      <c r="G16" s="9">
        <v>8.9</v>
      </c>
      <c r="H16" s="10">
        <f>SUM(F16:G16)</f>
        <v>21.37</v>
      </c>
    </row>
    <row r="19" spans="1:20" ht="18" x14ac:dyDescent="0.25">
      <c r="B19" s="27" t="s">
        <v>101</v>
      </c>
    </row>
    <row r="20" spans="1:20" ht="15.75" x14ac:dyDescent="0.25">
      <c r="A20" s="19" t="s">
        <v>3</v>
      </c>
      <c r="B20" s="34" t="s">
        <v>67</v>
      </c>
      <c r="C20" s="24" t="s">
        <v>14</v>
      </c>
      <c r="D20" s="6" t="s">
        <v>56</v>
      </c>
      <c r="E20" s="9"/>
      <c r="F20" s="9">
        <v>5.3</v>
      </c>
      <c r="G20" s="9">
        <v>4.29</v>
      </c>
      <c r="H20" s="10">
        <f t="shared" ref="H20:H26" si="1">SUM(E20:G20)</f>
        <v>9.59</v>
      </c>
      <c r="I20" s="9"/>
      <c r="J20" s="19" t="s">
        <v>3</v>
      </c>
      <c r="K20" s="16" t="s">
        <v>56</v>
      </c>
      <c r="L20" s="7">
        <v>48.63</v>
      </c>
      <c r="N20" s="9">
        <v>6.71</v>
      </c>
      <c r="O20" s="9">
        <v>7.2</v>
      </c>
      <c r="P20" s="9">
        <v>5.3</v>
      </c>
      <c r="Q20" s="9">
        <v>4.29</v>
      </c>
      <c r="R20" s="9">
        <v>13.58</v>
      </c>
      <c r="S20" s="9">
        <v>11.55</v>
      </c>
    </row>
    <row r="21" spans="1:20" ht="15.75" x14ac:dyDescent="0.25">
      <c r="A21" s="20" t="s">
        <v>6</v>
      </c>
      <c r="B21" s="35" t="s">
        <v>34</v>
      </c>
      <c r="C21" s="23" t="s">
        <v>1</v>
      </c>
      <c r="D21" s="24" t="s">
        <v>92</v>
      </c>
      <c r="F21" s="9">
        <v>5.44</v>
      </c>
      <c r="G21" s="9">
        <v>5.28</v>
      </c>
      <c r="H21" s="10">
        <f>SUM(F21:G21)</f>
        <v>10.72</v>
      </c>
      <c r="I21" s="9"/>
      <c r="J21" s="20" t="s">
        <v>6</v>
      </c>
      <c r="K21" s="17" t="s">
        <v>40</v>
      </c>
      <c r="L21" s="7">
        <v>150.83000000000001</v>
      </c>
      <c r="N21" s="9">
        <v>9.1199999999999992</v>
      </c>
      <c r="O21" s="9">
        <v>8.7799999999999994</v>
      </c>
      <c r="P21" s="9">
        <v>6.36</v>
      </c>
      <c r="Q21" s="9">
        <v>6.57</v>
      </c>
      <c r="R21" s="31">
        <v>60</v>
      </c>
      <c r="S21" s="9">
        <v>60</v>
      </c>
    </row>
    <row r="22" spans="1:20" ht="15.75" x14ac:dyDescent="0.25">
      <c r="A22" s="21" t="s">
        <v>7</v>
      </c>
      <c r="B22" s="22" t="s">
        <v>83</v>
      </c>
      <c r="C22" s="23" t="s">
        <v>14</v>
      </c>
      <c r="D22" s="24" t="s">
        <v>91</v>
      </c>
      <c r="E22" s="9"/>
      <c r="F22" s="9">
        <v>5.23</v>
      </c>
      <c r="G22" s="9">
        <v>5.81</v>
      </c>
      <c r="H22" s="10">
        <f t="shared" si="1"/>
        <v>11.04</v>
      </c>
      <c r="I22" s="9"/>
    </row>
    <row r="23" spans="1:20" ht="15.75" x14ac:dyDescent="0.25">
      <c r="A23" s="8" t="s">
        <v>8</v>
      </c>
      <c r="B23" s="32" t="s">
        <v>36</v>
      </c>
      <c r="C23" s="2" t="s">
        <v>1</v>
      </c>
      <c r="D23" s="12" t="s">
        <v>92</v>
      </c>
      <c r="E23" s="9"/>
      <c r="F23" s="9">
        <v>5.81</v>
      </c>
      <c r="G23" s="9">
        <v>5.81</v>
      </c>
      <c r="H23" s="10">
        <f t="shared" si="1"/>
        <v>11.62</v>
      </c>
      <c r="I23" s="9"/>
    </row>
    <row r="24" spans="1:20" ht="15.75" x14ac:dyDescent="0.25">
      <c r="A24" s="8" t="s">
        <v>73</v>
      </c>
      <c r="B24" s="3" t="s">
        <v>0</v>
      </c>
      <c r="C24" s="2" t="s">
        <v>1</v>
      </c>
      <c r="D24" s="2" t="s">
        <v>2</v>
      </c>
      <c r="F24" s="9">
        <v>5.94</v>
      </c>
      <c r="G24" s="9">
        <v>6.47</v>
      </c>
      <c r="H24" s="10">
        <f>SUM(F24:G24)</f>
        <v>12.41</v>
      </c>
      <c r="I24" s="9"/>
    </row>
    <row r="25" spans="1:20" ht="15.75" x14ac:dyDescent="0.25">
      <c r="A25" s="8" t="s">
        <v>74</v>
      </c>
      <c r="B25" s="3" t="s">
        <v>46</v>
      </c>
      <c r="C25" s="2" t="s">
        <v>1</v>
      </c>
      <c r="D25" s="2" t="s">
        <v>40</v>
      </c>
      <c r="F25" s="9">
        <v>6.36</v>
      </c>
      <c r="G25" s="9">
        <v>6.57</v>
      </c>
      <c r="H25" s="10">
        <f>SUM(F25:G25)</f>
        <v>12.93</v>
      </c>
      <c r="I25" s="9"/>
    </row>
    <row r="26" spans="1:20" ht="15.75" x14ac:dyDescent="0.25">
      <c r="A26" s="8" t="s">
        <v>15</v>
      </c>
      <c r="B26" s="5" t="s">
        <v>66</v>
      </c>
      <c r="C26" s="12" t="s">
        <v>14</v>
      </c>
      <c r="D26" s="8" t="s">
        <v>56</v>
      </c>
      <c r="E26" s="9"/>
      <c r="F26" s="9">
        <v>6.71</v>
      </c>
      <c r="G26" s="9">
        <v>7.2</v>
      </c>
      <c r="H26" s="10">
        <f t="shared" si="1"/>
        <v>13.91</v>
      </c>
      <c r="I26" s="9"/>
      <c r="T26" s="10"/>
    </row>
    <row r="27" spans="1:20" ht="15.75" x14ac:dyDescent="0.25">
      <c r="A27" s="8" t="s">
        <v>75</v>
      </c>
      <c r="B27" s="3" t="s">
        <v>41</v>
      </c>
      <c r="C27" s="2" t="s">
        <v>10</v>
      </c>
      <c r="D27" s="2" t="s">
        <v>40</v>
      </c>
      <c r="F27" s="9">
        <v>9.1199999999999992</v>
      </c>
      <c r="G27" s="9">
        <v>8.7799999999999994</v>
      </c>
      <c r="H27" s="10">
        <f>SUM(F27:G27)</f>
        <v>17.899999999999999</v>
      </c>
      <c r="I27" s="9"/>
      <c r="T27" s="10"/>
    </row>
    <row r="28" spans="1:20" ht="15.75" x14ac:dyDescent="0.25">
      <c r="A28" s="8" t="s">
        <v>16</v>
      </c>
      <c r="B28" s="13" t="s">
        <v>68</v>
      </c>
      <c r="C28" s="12" t="s">
        <v>10</v>
      </c>
      <c r="D28" s="8" t="s">
        <v>56</v>
      </c>
      <c r="F28" s="9">
        <v>13.58</v>
      </c>
      <c r="G28" s="9">
        <v>11.55</v>
      </c>
      <c r="H28" s="10">
        <f>SUM(F28:G28)</f>
        <v>25.130000000000003</v>
      </c>
      <c r="I28" s="9"/>
    </row>
    <row r="29" spans="1:20" ht="15.75" x14ac:dyDescent="0.25">
      <c r="A29" s="8" t="s">
        <v>76</v>
      </c>
      <c r="B29" s="1" t="s">
        <v>49</v>
      </c>
      <c r="C29" s="2" t="s">
        <v>10</v>
      </c>
      <c r="D29" s="2" t="s">
        <v>40</v>
      </c>
      <c r="F29" s="31">
        <v>60</v>
      </c>
      <c r="G29" s="9">
        <v>60</v>
      </c>
      <c r="H29" s="10">
        <f>SUM(F29:G29)</f>
        <v>120</v>
      </c>
      <c r="I29" s="9"/>
    </row>
  </sheetData>
  <sortState xmlns:xlrd2="http://schemas.microsoft.com/office/spreadsheetml/2017/richdata2" ref="B20:H29">
    <sortCondition ref="H20:H29"/>
  </sortState>
  <phoneticPr fontId="3" type="noConversion"/>
  <pageMargins left="0.44" right="0.28999999999999998" top="0.78740157499999996" bottom="0.38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0065-CFA8-4E95-9EC7-195405C9AD29}">
  <dimension ref="A1:S36"/>
  <sheetViews>
    <sheetView tabSelected="1" workbookViewId="0">
      <selection activeCell="M32" sqref="M32"/>
    </sheetView>
  </sheetViews>
  <sheetFormatPr defaultRowHeight="15" x14ac:dyDescent="0.2"/>
  <cols>
    <col min="1" max="1" width="4.85546875" style="5" customWidth="1"/>
    <col min="2" max="2" width="27.85546875" style="5" customWidth="1"/>
    <col min="3" max="3" width="4.28515625" style="8" customWidth="1"/>
    <col min="4" max="4" width="6.28515625" style="8" customWidth="1"/>
    <col min="5" max="5" width="1.140625" style="5" customWidth="1"/>
    <col min="6" max="7" width="7.7109375" style="5" customWidth="1"/>
    <col min="8" max="8" width="9.140625" style="5"/>
    <col min="9" max="9" width="5.140625" style="5" customWidth="1"/>
    <col min="10" max="10" width="4.28515625" style="5" customWidth="1"/>
    <col min="11" max="11" width="6" style="5" customWidth="1"/>
    <col min="12" max="12" width="9.140625" style="5"/>
    <col min="13" max="18" width="7.7109375" style="5" customWidth="1"/>
    <col min="19" max="16384" width="9.140625" style="5"/>
  </cols>
  <sheetData>
    <row r="1" spans="1:19" x14ac:dyDescent="0.2">
      <c r="A1" s="13" t="s">
        <v>102</v>
      </c>
      <c r="C1" s="5"/>
      <c r="D1" s="5"/>
    </row>
    <row r="2" spans="1:19" x14ac:dyDescent="0.2">
      <c r="A2" s="8"/>
      <c r="C2" s="5"/>
      <c r="D2" s="5"/>
    </row>
    <row r="3" spans="1:19" ht="20.25" x14ac:dyDescent="0.3">
      <c r="A3" s="8"/>
      <c r="B3" s="26" t="s">
        <v>98</v>
      </c>
      <c r="C3" s="5"/>
      <c r="D3" s="5"/>
    </row>
    <row r="4" spans="1:19" x14ac:dyDescent="0.2">
      <c r="A4" s="8"/>
      <c r="C4" s="5"/>
      <c r="D4" s="5"/>
    </row>
    <row r="5" spans="1:19" ht="18" x14ac:dyDescent="0.25">
      <c r="A5" s="8"/>
      <c r="B5" s="27" t="s">
        <v>103</v>
      </c>
      <c r="C5" s="5"/>
      <c r="D5" s="5"/>
    </row>
    <row r="6" spans="1:19" ht="15.75" x14ac:dyDescent="0.25">
      <c r="A6" s="19" t="s">
        <v>3</v>
      </c>
      <c r="B6" s="29" t="s">
        <v>50</v>
      </c>
      <c r="C6" s="23" t="s">
        <v>5</v>
      </c>
      <c r="D6" s="23" t="s">
        <v>40</v>
      </c>
      <c r="E6" s="9"/>
      <c r="F6" s="9">
        <v>4.2</v>
      </c>
      <c r="G6" s="9">
        <v>3.94</v>
      </c>
      <c r="H6" s="10">
        <f t="shared" ref="H6:H16" si="0">SUM(E6:G6)</f>
        <v>8.14</v>
      </c>
      <c r="I6" s="9"/>
      <c r="J6" s="19" t="s">
        <v>3</v>
      </c>
      <c r="K6" s="16" t="s">
        <v>91</v>
      </c>
      <c r="L6" s="7">
        <v>35.71</v>
      </c>
      <c r="M6" s="9">
        <v>4.8099999999999996</v>
      </c>
      <c r="N6" s="9">
        <v>4.74</v>
      </c>
      <c r="O6" s="9">
        <v>6.04</v>
      </c>
      <c r="P6" s="9">
        <v>4.82</v>
      </c>
      <c r="Q6" s="9">
        <v>7.46</v>
      </c>
      <c r="R6" s="9">
        <v>7.84</v>
      </c>
    </row>
    <row r="7" spans="1:19" ht="15.75" x14ac:dyDescent="0.25">
      <c r="A7" s="20" t="s">
        <v>6</v>
      </c>
      <c r="B7" s="29" t="s">
        <v>89</v>
      </c>
      <c r="C7" s="23" t="s">
        <v>14</v>
      </c>
      <c r="D7" s="23" t="s">
        <v>91</v>
      </c>
      <c r="E7" s="9"/>
      <c r="F7" s="9">
        <v>4.8099999999999996</v>
      </c>
      <c r="G7" s="9">
        <v>4.74</v>
      </c>
      <c r="H7" s="10">
        <f t="shared" si="0"/>
        <v>9.5500000000000007</v>
      </c>
      <c r="I7" s="9"/>
      <c r="J7" s="20" t="s">
        <v>6</v>
      </c>
      <c r="K7" s="17" t="s">
        <v>40</v>
      </c>
      <c r="L7" s="7">
        <v>38.89</v>
      </c>
      <c r="M7" s="9">
        <v>4.2</v>
      </c>
      <c r="N7" s="9">
        <v>3.94</v>
      </c>
      <c r="O7" s="9">
        <v>9.3699999999999992</v>
      </c>
      <c r="P7" s="9">
        <v>10.09</v>
      </c>
      <c r="Q7" s="9">
        <v>5.62</v>
      </c>
      <c r="R7" s="9">
        <v>5.67</v>
      </c>
    </row>
    <row r="8" spans="1:19" ht="15.75" x14ac:dyDescent="0.25">
      <c r="A8" s="21" t="s">
        <v>7</v>
      </c>
      <c r="B8" s="29" t="s">
        <v>87</v>
      </c>
      <c r="C8" s="23" t="s">
        <v>14</v>
      </c>
      <c r="D8" s="23" t="s">
        <v>91</v>
      </c>
      <c r="F8" s="9">
        <v>6.04</v>
      </c>
      <c r="G8" s="9">
        <v>4.82</v>
      </c>
      <c r="H8" s="10">
        <f>SUM(F8:G8)</f>
        <v>10.86</v>
      </c>
      <c r="I8" s="9"/>
      <c r="S8" s="9"/>
    </row>
    <row r="9" spans="1:19" ht="15.75" x14ac:dyDescent="0.25">
      <c r="A9" s="8" t="s">
        <v>8</v>
      </c>
      <c r="B9" s="1" t="s">
        <v>55</v>
      </c>
      <c r="C9" s="2" t="s">
        <v>9</v>
      </c>
      <c r="D9" s="2" t="s">
        <v>40</v>
      </c>
      <c r="F9" s="9">
        <v>5.62</v>
      </c>
      <c r="G9" s="9">
        <v>5.67</v>
      </c>
      <c r="H9" s="10">
        <f>SUM(F9:G9)</f>
        <v>11.29</v>
      </c>
      <c r="I9" s="9"/>
      <c r="S9" s="9"/>
    </row>
    <row r="10" spans="1:19" ht="15.75" x14ac:dyDescent="0.25">
      <c r="A10" s="8" t="s">
        <v>73</v>
      </c>
      <c r="B10" s="4" t="s">
        <v>37</v>
      </c>
      <c r="C10" s="2" t="s">
        <v>5</v>
      </c>
      <c r="D10" s="12" t="s">
        <v>92</v>
      </c>
      <c r="E10" s="9"/>
      <c r="F10" s="9">
        <v>6.35</v>
      </c>
      <c r="G10" s="9">
        <v>8.5399999999999991</v>
      </c>
      <c r="H10" s="10">
        <f t="shared" si="0"/>
        <v>14.889999999999999</v>
      </c>
      <c r="I10" s="9"/>
    </row>
    <row r="11" spans="1:19" ht="15.75" x14ac:dyDescent="0.25">
      <c r="A11" s="8" t="s">
        <v>74</v>
      </c>
      <c r="B11" s="3" t="s">
        <v>86</v>
      </c>
      <c r="C11" s="2" t="s">
        <v>5</v>
      </c>
      <c r="D11" s="2" t="s">
        <v>91</v>
      </c>
      <c r="E11" s="9"/>
      <c r="F11" s="9">
        <v>7.84</v>
      </c>
      <c r="G11" s="9">
        <v>7.85</v>
      </c>
      <c r="H11" s="10">
        <f t="shared" si="0"/>
        <v>15.69</v>
      </c>
      <c r="I11" s="9"/>
    </row>
    <row r="12" spans="1:19" ht="15.75" x14ac:dyDescent="0.25">
      <c r="A12" s="8" t="s">
        <v>15</v>
      </c>
      <c r="B12" s="4" t="s">
        <v>88</v>
      </c>
      <c r="C12" s="2" t="s">
        <v>14</v>
      </c>
      <c r="D12" s="2" t="s">
        <v>91</v>
      </c>
      <c r="F12" s="9">
        <v>8.43</v>
      </c>
      <c r="G12" s="9">
        <v>7.46</v>
      </c>
      <c r="H12" s="10">
        <f>SUM(F12:G12)</f>
        <v>15.89</v>
      </c>
      <c r="I12" s="9"/>
    </row>
    <row r="13" spans="1:19" ht="15.75" x14ac:dyDescent="0.25">
      <c r="A13" s="8" t="s">
        <v>75</v>
      </c>
      <c r="B13" s="13" t="s">
        <v>72</v>
      </c>
      <c r="C13" s="12" t="s">
        <v>14</v>
      </c>
      <c r="D13" s="8" t="s">
        <v>56</v>
      </c>
      <c r="F13" s="9">
        <v>7.48</v>
      </c>
      <c r="G13" s="9">
        <v>9.84</v>
      </c>
      <c r="H13" s="10">
        <f>SUM(F13:G13)</f>
        <v>17.32</v>
      </c>
      <c r="I13" s="9"/>
    </row>
    <row r="14" spans="1:19" ht="15.75" x14ac:dyDescent="0.25">
      <c r="A14" s="8" t="s">
        <v>16</v>
      </c>
      <c r="B14" s="1" t="s">
        <v>53</v>
      </c>
      <c r="C14" s="2" t="s">
        <v>9</v>
      </c>
      <c r="D14" s="2" t="s">
        <v>40</v>
      </c>
      <c r="E14" s="9"/>
      <c r="F14" s="9">
        <v>9.3699999999999992</v>
      </c>
      <c r="G14" s="9">
        <v>10.09</v>
      </c>
      <c r="H14" s="10">
        <f t="shared" si="0"/>
        <v>19.46</v>
      </c>
      <c r="I14" s="9"/>
    </row>
    <row r="15" spans="1:19" ht="15.75" x14ac:dyDescent="0.25">
      <c r="A15" s="8" t="s">
        <v>76</v>
      </c>
      <c r="B15" s="13" t="s">
        <v>57</v>
      </c>
      <c r="C15" s="12" t="s">
        <v>14</v>
      </c>
      <c r="D15" s="8" t="s">
        <v>56</v>
      </c>
      <c r="F15" s="9">
        <v>10.98</v>
      </c>
      <c r="G15" s="9">
        <v>10.89</v>
      </c>
      <c r="H15" s="10">
        <f>SUM(F15:G15)</f>
        <v>21.87</v>
      </c>
      <c r="I15" s="9"/>
    </row>
    <row r="16" spans="1:19" ht="15.75" x14ac:dyDescent="0.25">
      <c r="A16" s="8" t="s">
        <v>77</v>
      </c>
      <c r="B16" s="1" t="s">
        <v>44</v>
      </c>
      <c r="C16" s="2" t="s">
        <v>5</v>
      </c>
      <c r="D16" s="2" t="s">
        <v>40</v>
      </c>
      <c r="E16" s="9"/>
      <c r="F16" s="9">
        <v>13.33</v>
      </c>
      <c r="G16" s="9">
        <v>60</v>
      </c>
      <c r="H16" s="10">
        <f t="shared" si="0"/>
        <v>73.33</v>
      </c>
      <c r="I16" s="9"/>
    </row>
    <row r="20" spans="1:19" ht="18" x14ac:dyDescent="0.25">
      <c r="B20" s="27" t="s">
        <v>104</v>
      </c>
      <c r="C20" s="2"/>
      <c r="D20" s="36"/>
    </row>
    <row r="21" spans="1:19" ht="15.75" x14ac:dyDescent="0.25">
      <c r="A21" s="19" t="s">
        <v>3</v>
      </c>
      <c r="B21" s="37" t="s">
        <v>95</v>
      </c>
      <c r="C21" s="23" t="s">
        <v>5</v>
      </c>
      <c r="D21" s="24" t="s">
        <v>92</v>
      </c>
      <c r="F21" s="9">
        <v>3.61</v>
      </c>
      <c r="G21" s="9">
        <v>3.23</v>
      </c>
      <c r="H21" s="10">
        <f>SUM(F21:G21)</f>
        <v>6.84</v>
      </c>
      <c r="I21" s="9"/>
      <c r="J21" s="19" t="s">
        <v>3</v>
      </c>
      <c r="K21" s="16" t="s">
        <v>40</v>
      </c>
      <c r="L21" s="7">
        <v>25.72</v>
      </c>
      <c r="M21" s="9">
        <v>3.38</v>
      </c>
      <c r="N21" s="9">
        <v>3.78</v>
      </c>
      <c r="O21" s="9">
        <v>4.6500000000000004</v>
      </c>
      <c r="P21" s="9">
        <v>4.66</v>
      </c>
      <c r="Q21" s="9">
        <v>4.7</v>
      </c>
      <c r="R21" s="9">
        <v>4.55</v>
      </c>
    </row>
    <row r="22" spans="1:19" ht="15.75" x14ac:dyDescent="0.25">
      <c r="A22" s="20" t="s">
        <v>6</v>
      </c>
      <c r="B22" s="33" t="s">
        <v>42</v>
      </c>
      <c r="C22" s="23" t="s">
        <v>5</v>
      </c>
      <c r="D22" s="38" t="s">
        <v>40</v>
      </c>
      <c r="F22" s="9">
        <v>3.38</v>
      </c>
      <c r="G22" s="9">
        <v>3.78</v>
      </c>
      <c r="H22" s="10">
        <f>SUM(F22:G22)</f>
        <v>7.16</v>
      </c>
      <c r="I22" s="9"/>
      <c r="J22" s="20" t="s">
        <v>6</v>
      </c>
      <c r="K22" s="17" t="s">
        <v>56</v>
      </c>
      <c r="L22" s="7">
        <v>27.34</v>
      </c>
      <c r="M22" s="9">
        <v>32.68</v>
      </c>
      <c r="N22" s="9">
        <v>5.96</v>
      </c>
      <c r="O22" s="9">
        <v>3.75</v>
      </c>
      <c r="P22" s="9">
        <v>3.55</v>
      </c>
      <c r="Q22" s="9">
        <v>3.83</v>
      </c>
      <c r="R22" s="9">
        <v>3.8</v>
      </c>
    </row>
    <row r="23" spans="1:19" ht="15.75" x14ac:dyDescent="0.25">
      <c r="A23" s="21" t="s">
        <v>7</v>
      </c>
      <c r="B23" s="34" t="s">
        <v>70</v>
      </c>
      <c r="C23" s="24" t="s">
        <v>9</v>
      </c>
      <c r="D23" s="6" t="s">
        <v>56</v>
      </c>
      <c r="E23" s="9"/>
      <c r="F23" s="9">
        <v>3.75</v>
      </c>
      <c r="G23" s="9">
        <v>3.55</v>
      </c>
      <c r="H23" s="10">
        <f t="shared" ref="H23:H31" si="1">SUM(E23:G23)</f>
        <v>7.3</v>
      </c>
      <c r="I23" s="9"/>
      <c r="J23" s="21" t="s">
        <v>7</v>
      </c>
      <c r="K23" s="18" t="s">
        <v>92</v>
      </c>
      <c r="L23" s="7">
        <v>32.68</v>
      </c>
      <c r="M23" s="9">
        <v>3.61</v>
      </c>
      <c r="N23" s="9">
        <v>3.23</v>
      </c>
      <c r="O23" s="9">
        <v>4.96</v>
      </c>
      <c r="P23" s="9">
        <v>7.15</v>
      </c>
      <c r="Q23" s="9">
        <v>7</v>
      </c>
      <c r="R23" s="9">
        <v>6.73</v>
      </c>
      <c r="S23" s="9"/>
    </row>
    <row r="24" spans="1:19" ht="15.75" x14ac:dyDescent="0.25">
      <c r="A24" s="8" t="s">
        <v>8</v>
      </c>
      <c r="B24" s="13" t="s">
        <v>71</v>
      </c>
      <c r="C24" s="12" t="s">
        <v>14</v>
      </c>
      <c r="D24" s="8" t="s">
        <v>56</v>
      </c>
      <c r="F24" s="9">
        <v>3.83</v>
      </c>
      <c r="G24" s="9">
        <v>3.8</v>
      </c>
      <c r="H24" s="10">
        <f t="shared" ref="H24:H30" si="2">SUM(F24:G24)</f>
        <v>7.63</v>
      </c>
      <c r="I24" s="9"/>
      <c r="S24" s="9"/>
    </row>
    <row r="25" spans="1:19" ht="15.75" x14ac:dyDescent="0.25">
      <c r="A25" s="8" t="s">
        <v>73</v>
      </c>
      <c r="B25" s="3" t="s">
        <v>54</v>
      </c>
      <c r="C25" s="2" t="s">
        <v>9</v>
      </c>
      <c r="D25" s="36" t="s">
        <v>40</v>
      </c>
      <c r="F25" s="9">
        <v>4.7</v>
      </c>
      <c r="G25" s="9">
        <v>4.55</v>
      </c>
      <c r="H25" s="10">
        <f t="shared" si="2"/>
        <v>9.25</v>
      </c>
      <c r="I25" s="9"/>
      <c r="S25" s="9"/>
    </row>
    <row r="26" spans="1:19" ht="15.75" x14ac:dyDescent="0.25">
      <c r="A26" s="8" t="s">
        <v>74</v>
      </c>
      <c r="B26" s="3" t="s">
        <v>51</v>
      </c>
      <c r="C26" s="2" t="s">
        <v>5</v>
      </c>
      <c r="D26" s="36" t="s">
        <v>40</v>
      </c>
      <c r="F26" s="9">
        <v>4.6500000000000004</v>
      </c>
      <c r="G26" s="9">
        <v>4.66</v>
      </c>
      <c r="H26" s="10">
        <f t="shared" si="2"/>
        <v>9.31</v>
      </c>
      <c r="I26" s="9"/>
    </row>
    <row r="27" spans="1:19" ht="15.75" x14ac:dyDescent="0.25">
      <c r="A27" s="8" t="s">
        <v>15</v>
      </c>
      <c r="B27" s="3" t="s">
        <v>52</v>
      </c>
      <c r="C27" s="2" t="s">
        <v>9</v>
      </c>
      <c r="D27" s="36" t="s">
        <v>40</v>
      </c>
      <c r="F27" s="9">
        <v>4.7699999999999996</v>
      </c>
      <c r="G27" s="9">
        <v>4.99</v>
      </c>
      <c r="H27" s="10">
        <f t="shared" si="2"/>
        <v>9.76</v>
      </c>
      <c r="I27" s="9"/>
    </row>
    <row r="28" spans="1:19" ht="15.75" x14ac:dyDescent="0.25">
      <c r="A28" s="8" t="s">
        <v>75</v>
      </c>
      <c r="B28" s="14" t="s">
        <v>22</v>
      </c>
      <c r="C28" s="2" t="s">
        <v>5</v>
      </c>
      <c r="D28" s="36" t="s">
        <v>80</v>
      </c>
      <c r="F28" s="9">
        <v>4.62</v>
      </c>
      <c r="G28" s="9">
        <v>6.54</v>
      </c>
      <c r="H28" s="10">
        <f t="shared" si="2"/>
        <v>11.16</v>
      </c>
      <c r="I28" s="9"/>
    </row>
    <row r="29" spans="1:19" ht="15.75" x14ac:dyDescent="0.25">
      <c r="A29" s="8" t="s">
        <v>16</v>
      </c>
      <c r="B29" s="39" t="s">
        <v>39</v>
      </c>
      <c r="C29" s="2" t="s">
        <v>9</v>
      </c>
      <c r="D29" s="12" t="s">
        <v>92</v>
      </c>
      <c r="F29" s="9">
        <v>4.96</v>
      </c>
      <c r="G29" s="9">
        <v>7.15</v>
      </c>
      <c r="H29" s="10">
        <f t="shared" si="2"/>
        <v>12.11</v>
      </c>
      <c r="I29" s="9"/>
    </row>
    <row r="30" spans="1:19" ht="15.75" x14ac:dyDescent="0.25">
      <c r="A30" s="8" t="s">
        <v>76</v>
      </c>
      <c r="B30" s="13" t="s">
        <v>69</v>
      </c>
      <c r="C30" s="12" t="s">
        <v>14</v>
      </c>
      <c r="D30" s="8" t="s">
        <v>56</v>
      </c>
      <c r="F30" s="9">
        <v>6.45</v>
      </c>
      <c r="G30" s="9">
        <v>5.96</v>
      </c>
      <c r="H30" s="10">
        <f t="shared" si="2"/>
        <v>12.41</v>
      </c>
      <c r="I30" s="9"/>
    </row>
    <row r="31" spans="1:19" ht="15.75" x14ac:dyDescent="0.25">
      <c r="A31" s="8" t="s">
        <v>77</v>
      </c>
      <c r="B31" s="39" t="s">
        <v>90</v>
      </c>
      <c r="C31" s="2" t="s">
        <v>5</v>
      </c>
      <c r="D31" s="12" t="s">
        <v>92</v>
      </c>
      <c r="E31" s="9"/>
      <c r="F31" s="9">
        <v>7</v>
      </c>
      <c r="G31" s="9">
        <v>6.73</v>
      </c>
      <c r="H31" s="10">
        <f t="shared" si="1"/>
        <v>13.73</v>
      </c>
      <c r="I31" s="9"/>
    </row>
    <row r="32" spans="1:19" ht="15.75" x14ac:dyDescent="0.25">
      <c r="A32" s="8" t="s">
        <v>78</v>
      </c>
      <c r="B32" s="40" t="s">
        <v>38</v>
      </c>
      <c r="C32" s="2" t="s">
        <v>14</v>
      </c>
      <c r="D32" s="12" t="s">
        <v>92</v>
      </c>
      <c r="F32" s="9">
        <v>12.07</v>
      </c>
      <c r="G32" s="9">
        <v>9.2200000000000006</v>
      </c>
      <c r="H32" s="10">
        <f>SUM(F32:G32)</f>
        <v>21.29</v>
      </c>
      <c r="I32" s="9"/>
    </row>
    <row r="36" ht="16.5" customHeight="1" x14ac:dyDescent="0.2"/>
  </sheetData>
  <sortState xmlns:xlrd2="http://schemas.microsoft.com/office/spreadsheetml/2017/richdata2" ref="B21:H32">
    <sortCondition ref="H21:H32"/>
  </sortState>
  <phoneticPr fontId="3" type="noConversion"/>
  <pageMargins left="0.35" right="0.3" top="0.46" bottom="0.41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BC14C-8BF4-4B77-B99D-27F610704592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ŠPLH   3-5 </vt:lpstr>
      <vt:lpstr>ŠPLH 6-7</vt:lpstr>
      <vt:lpstr>ŠPLH 8-9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Ptáček</dc:creator>
  <cp:lastModifiedBy>Ptáček</cp:lastModifiedBy>
  <cp:lastPrinted>2026-06-20T21:35:57Z</cp:lastPrinted>
  <dcterms:created xsi:type="dcterms:W3CDTF">2026-06-19T13:34:28Z</dcterms:created>
  <dcterms:modified xsi:type="dcterms:W3CDTF">2026-06-20T22:38:14Z</dcterms:modified>
</cp:coreProperties>
</file>